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8700"/>
  </bookViews>
  <sheets>
    <sheet name="Stability Calculator" sheetId="1" r:id="rId1"/>
  </sheets>
  <calcPr calcId="145621"/>
</workbook>
</file>

<file path=xl/calcChain.xml><?xml version="1.0" encoding="utf-8"?>
<calcChain xmlns="http://schemas.openxmlformats.org/spreadsheetml/2006/main">
  <c r="G7" i="1" l="1"/>
  <c r="B5" i="1"/>
  <c r="C5" i="1"/>
  <c r="B63" i="1"/>
  <c r="C63" i="1" s="1"/>
  <c r="D63" i="1" s="1"/>
  <c r="B62" i="1"/>
  <c r="C62" i="1" s="1"/>
  <c r="D62" i="1" s="1"/>
  <c r="B61" i="1"/>
  <c r="C61" i="1" s="1"/>
  <c r="D61" i="1" s="1"/>
  <c r="B60" i="1"/>
  <c r="C60" i="1" s="1"/>
  <c r="D60" i="1" s="1"/>
  <c r="B59" i="1"/>
  <c r="C59" i="1" s="1"/>
  <c r="D59" i="1" s="1"/>
  <c r="B58" i="1"/>
  <c r="C58" i="1"/>
  <c r="D58" i="1" s="1"/>
  <c r="B57" i="1"/>
  <c r="C57" i="1" s="1"/>
  <c r="D57" i="1" s="1"/>
  <c r="B56" i="1"/>
  <c r="C56" i="1"/>
  <c r="B55" i="1"/>
  <c r="C55" i="1" s="1"/>
  <c r="D55" i="1" s="1"/>
  <c r="B54" i="1"/>
  <c r="C54" i="1" s="1"/>
  <c r="D54" i="1" s="1"/>
  <c r="B53" i="1"/>
  <c r="C53" i="1" s="1"/>
  <c r="D53" i="1" s="1"/>
  <c r="B52" i="1"/>
  <c r="C52" i="1" s="1"/>
  <c r="D52" i="1" s="1"/>
  <c r="B51" i="1"/>
  <c r="C51" i="1" s="1"/>
  <c r="D51" i="1" s="1"/>
  <c r="B50" i="1"/>
  <c r="C50" i="1"/>
  <c r="D50" i="1" s="1"/>
  <c r="B49" i="1"/>
  <c r="C49" i="1" s="1"/>
  <c r="D49" i="1" s="1"/>
  <c r="B48" i="1"/>
  <c r="C48" i="1"/>
  <c r="D48" i="1" s="1"/>
  <c r="B47" i="1"/>
  <c r="C47" i="1" s="1"/>
  <c r="D47" i="1" s="1"/>
  <c r="B46" i="1"/>
  <c r="C46" i="1" s="1"/>
  <c r="D46" i="1" s="1"/>
  <c r="B45" i="1"/>
  <c r="C45" i="1" s="1"/>
  <c r="D45" i="1" s="1"/>
  <c r="B44" i="1"/>
  <c r="C44" i="1" s="1"/>
  <c r="D44" i="1" s="1"/>
  <c r="B43" i="1"/>
  <c r="C43" i="1" s="1"/>
  <c r="D43" i="1" s="1"/>
  <c r="B42" i="1"/>
  <c r="C42" i="1"/>
  <c r="D42" i="1" s="1"/>
  <c r="B41" i="1"/>
  <c r="C41" i="1" s="1"/>
  <c r="D41" i="1" s="1"/>
  <c r="B40" i="1"/>
  <c r="C40" i="1"/>
  <c r="B39" i="1"/>
  <c r="C39" i="1" s="1"/>
  <c r="D39" i="1" s="1"/>
  <c r="B38" i="1"/>
  <c r="C38" i="1" s="1"/>
  <c r="D38" i="1" s="1"/>
  <c r="B37" i="1"/>
  <c r="C37" i="1" s="1"/>
  <c r="D37" i="1" s="1"/>
  <c r="B36" i="1"/>
  <c r="C36" i="1" s="1"/>
  <c r="D36" i="1" s="1"/>
  <c r="B35" i="1"/>
  <c r="C35" i="1" s="1"/>
  <c r="D35" i="1" s="1"/>
  <c r="B34" i="1"/>
  <c r="C34" i="1"/>
  <c r="D34" i="1" s="1"/>
  <c r="B33" i="1"/>
  <c r="C33" i="1" s="1"/>
  <c r="D33" i="1" s="1"/>
  <c r="B32" i="1"/>
  <c r="C32" i="1"/>
  <c r="D32" i="1" s="1"/>
  <c r="B31" i="1"/>
  <c r="C31" i="1" s="1"/>
  <c r="D31" i="1" s="1"/>
  <c r="B30" i="1"/>
  <c r="C30" i="1"/>
  <c r="D30" i="1" s="1"/>
  <c r="B29" i="1"/>
  <c r="C29" i="1" s="1"/>
  <c r="D29" i="1" s="1"/>
  <c r="B28" i="1"/>
  <c r="C28" i="1" s="1"/>
  <c r="D28" i="1" s="1"/>
  <c r="B27" i="1"/>
  <c r="C27" i="1" s="1"/>
  <c r="D27" i="1" s="1"/>
  <c r="B26" i="1"/>
  <c r="C26" i="1"/>
  <c r="D26" i="1" s="1"/>
  <c r="B25" i="1"/>
  <c r="C25" i="1" s="1"/>
  <c r="D25" i="1" s="1"/>
  <c r="B24" i="1"/>
  <c r="C24" i="1"/>
  <c r="B23" i="1"/>
  <c r="C23" i="1" s="1"/>
  <c r="D23" i="1" s="1"/>
  <c r="B22" i="1"/>
  <c r="C22" i="1"/>
  <c r="D22" i="1" s="1"/>
  <c r="B21" i="1"/>
  <c r="C21" i="1" s="1"/>
  <c r="D21" i="1" s="1"/>
  <c r="B20" i="1"/>
  <c r="C20" i="1" s="1"/>
  <c r="D20" i="1" s="1"/>
  <c r="B19" i="1"/>
  <c r="C19" i="1" s="1"/>
  <c r="D19" i="1" s="1"/>
  <c r="B18" i="1"/>
  <c r="C18" i="1"/>
  <c r="D18" i="1" s="1"/>
  <c r="B17" i="1"/>
  <c r="C17" i="1" s="1"/>
  <c r="D17" i="1" s="1"/>
  <c r="B16" i="1"/>
  <c r="C16" i="1"/>
  <c r="D16" i="1" s="1"/>
  <c r="B15" i="1"/>
  <c r="C15" i="1" s="1"/>
  <c r="D15" i="1" s="1"/>
  <c r="B14" i="1"/>
  <c r="C14" i="1" s="1"/>
  <c r="D14" i="1" s="1"/>
  <c r="B13" i="1"/>
  <c r="C13" i="1" s="1"/>
  <c r="D13" i="1" s="1"/>
  <c r="B12" i="1"/>
  <c r="C12" i="1" s="1"/>
  <c r="D12" i="1" s="1"/>
  <c r="B11" i="1"/>
  <c r="C11" i="1" s="1"/>
  <c r="D11" i="1" s="1"/>
  <c r="B10" i="1"/>
  <c r="C10" i="1"/>
  <c r="D10" i="1" s="1"/>
  <c r="B9" i="1"/>
  <c r="C9" i="1" s="1"/>
  <c r="D9" i="1" s="1"/>
  <c r="B8" i="1"/>
  <c r="C8" i="1"/>
  <c r="B7" i="1"/>
  <c r="C7" i="1" s="1"/>
  <c r="D7" i="1" s="1"/>
  <c r="B6" i="1"/>
  <c r="C6" i="1" s="1"/>
  <c r="D6" i="1" s="1"/>
  <c r="D5" i="1"/>
  <c r="D8" i="1"/>
  <c r="D24" i="1"/>
  <c r="D40" i="1"/>
  <c r="D56" i="1"/>
  <c r="B4" i="1"/>
  <c r="C4" i="1"/>
  <c r="D4" i="1" s="1"/>
  <c r="E5" i="1"/>
  <c r="E6" i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F4" i="1" l="1"/>
  <c r="G4" i="1" s="1"/>
</calcChain>
</file>

<file path=xl/sharedStrings.xml><?xml version="1.0" encoding="utf-8"?>
<sst xmlns="http://schemas.openxmlformats.org/spreadsheetml/2006/main" count="20" uniqueCount="20">
  <si>
    <t>Month</t>
  </si>
  <si>
    <t>Stability Point</t>
  </si>
  <si>
    <t>Stability Point Calculator</t>
  </si>
  <si>
    <t>Diff Data</t>
  </si>
  <si>
    <t>Abs Value</t>
  </si>
  <si>
    <t>ID Max</t>
  </si>
  <si>
    <t>Data Count</t>
  </si>
  <si>
    <t>ID (Stab Lim)</t>
  </si>
  <si>
    <t>Instructions</t>
  </si>
  <si>
    <t>Index Cum</t>
  </si>
  <si>
    <t xml:space="preserve">The stability point identifies the first observation at which it and </t>
  </si>
  <si>
    <t xml:space="preserve">all subsequent observations have difference values within the </t>
  </si>
  <si>
    <t>defined stability limit.</t>
  </si>
  <si>
    <t>Stability Limit</t>
  </si>
  <si>
    <t>Enter SPI(t)c or CPIc data into the Index Cum column. Enter</t>
  </si>
  <si>
    <t>the test limit beneath the Stability Limit heading. Upon completion</t>
  </si>
  <si>
    <t>of entry, the number of the observation at which stability is</t>
  </si>
  <si>
    <t xml:space="preserve">achieved is displayed along with the number of data entries. </t>
  </si>
  <si>
    <t>heading is the number of the observation.</t>
  </si>
  <si>
    <t>Note: The Month heading is arbitrary. The number beneath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</si>
</sst>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name val="Arial"/>
    </font>
    <font>
      <sz val="8"/>
      <name val="Arial"/>
    </font>
    <font>
      <b/>
      <u/>
      <sz val="10"/>
      <name val="Arial"/>
      <family val="2"/>
    </font>
    <font>
      <sz val="18"/>
      <name val="Arial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lightTrellis">
        <bgColor indexed="32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0" fontId="3" fillId="3" borderId="0" xfId="0" applyFont="1" applyFill="1" applyAlignment="1">
      <alignment horizontal="centerContinuous" vertical="center"/>
    </xf>
    <xf numFmtId="0" fontId="2" fillId="4" borderId="0" xfId="0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6" borderId="0" xfId="0" applyFont="1" applyFill="1" applyAlignment="1">
      <alignment horizontal="centerContinuous"/>
    </xf>
    <xf numFmtId="0" fontId="4" fillId="0" borderId="0" xfId="0" applyFont="1" applyFill="1" applyAlignment="1"/>
    <xf numFmtId="0" fontId="4" fillId="0" borderId="0" xfId="0" applyFont="1" applyAlignment="1"/>
    <xf numFmtId="0" fontId="0" fillId="0" borderId="0" xfId="0" applyFill="1"/>
    <xf numFmtId="0" fontId="0" fillId="7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3" borderId="0" xfId="0" applyFill="1" applyAlignment="1">
      <alignment horizontal="centerContinuous" vertical="center"/>
    </xf>
    <xf numFmtId="0" fontId="3" fillId="6" borderId="0" xfId="0" applyFont="1" applyFill="1" applyAlignment="1">
      <alignment horizontal="centerContinuous" vertical="center"/>
    </xf>
    <xf numFmtId="0" fontId="5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0" fillId="9" borderId="4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0" xfId="0" applyFill="1" applyBorder="1"/>
    <xf numFmtId="0" fontId="0" fillId="9" borderId="8" xfId="0" applyFill="1" applyBorder="1"/>
    <xf numFmtId="0" fontId="0" fillId="9" borderId="9" xfId="0" applyFill="1" applyBorder="1"/>
    <xf numFmtId="0" fontId="0" fillId="9" borderId="10" xfId="0" applyFill="1" applyBorder="1"/>
    <xf numFmtId="0" fontId="0" fillId="9" borderId="11" xfId="0" applyFill="1" applyBorder="1"/>
    <xf numFmtId="0" fontId="0" fillId="2" borderId="3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selection activeCell="J21" sqref="J21"/>
    </sheetView>
  </sheetViews>
  <sheetFormatPr defaultRowHeight="12.75" x14ac:dyDescent="0.2"/>
  <cols>
    <col min="1" max="1" width="10.140625" customWidth="1"/>
    <col min="4" max="4" width="13.85546875" customWidth="1"/>
    <col min="6" max="6" width="13.7109375" customWidth="1"/>
    <col min="7" max="7" width="14.42578125" style="12" customWidth="1"/>
    <col min="8" max="8" width="2.28515625" style="3" customWidth="1"/>
    <col min="12" max="12" width="9.28515625" customWidth="1"/>
  </cols>
  <sheetData>
    <row r="1" spans="1:14" ht="23.25" x14ac:dyDescent="0.35">
      <c r="A1" s="4" t="s">
        <v>2</v>
      </c>
      <c r="B1" s="17"/>
      <c r="C1" s="4"/>
      <c r="D1" s="4"/>
      <c r="E1" s="4"/>
      <c r="F1" s="4"/>
      <c r="G1" s="4"/>
      <c r="I1" s="18" t="s">
        <v>8</v>
      </c>
      <c r="J1" s="9"/>
      <c r="K1" s="9"/>
      <c r="L1" s="9"/>
      <c r="M1" s="9"/>
      <c r="N1" s="9"/>
    </row>
    <row r="2" spans="1:14" x14ac:dyDescent="0.2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</row>
    <row r="3" spans="1:14" ht="13.5" thickBot="1" x14ac:dyDescent="0.25">
      <c r="A3" s="19" t="s">
        <v>9</v>
      </c>
      <c r="B3" s="20" t="s">
        <v>3</v>
      </c>
      <c r="C3" s="5" t="s">
        <v>4</v>
      </c>
      <c r="D3" s="5" t="s">
        <v>7</v>
      </c>
      <c r="E3" s="5" t="s">
        <v>0</v>
      </c>
      <c r="F3" s="5" t="s">
        <v>5</v>
      </c>
      <c r="G3" s="5" t="s">
        <v>1</v>
      </c>
      <c r="I3" s="10" t="s">
        <v>14</v>
      </c>
      <c r="J3" s="11"/>
      <c r="K3" s="11"/>
      <c r="L3" s="11"/>
      <c r="M3" s="11"/>
      <c r="N3" s="11"/>
    </row>
    <row r="4" spans="1:14" ht="13.5" thickBot="1" x14ac:dyDescent="0.25">
      <c r="A4" s="6"/>
      <c r="B4" s="16" t="str">
        <f ca="1" xml:space="preserve"> IF(ISNUMBER(A4), A4 - OFFSET($A$3, $G$7,0), "Diff Data")</f>
        <v>Diff Data</v>
      </c>
      <c r="C4" s="2" t="str">
        <f ca="1">IF(ISNUMBER(B4), ABS(B4), "AbsVal")</f>
        <v>AbsVal</v>
      </c>
      <c r="D4" s="1" t="str">
        <f ca="1">IF(ISNUMBER(C4),IF(COUNTIF(C4:$C$63, CONCATENATE("&gt;",$G$12)) = 0, COUNT(C4:$C$63), 0), "ID")</f>
        <v>ID</v>
      </c>
      <c r="E4" s="1">
        <v>1</v>
      </c>
      <c r="F4" s="1" t="str">
        <f ca="1">IF(MAX($D$4:$D$63) = 0, "ID Max", MAX($D$4:$D$63))</f>
        <v>ID Max</v>
      </c>
      <c r="G4" s="13" t="str">
        <f ca="1">IF(ISNUMBER($F$4), MATCH($F$4,$D$4:$D$63,0), "Stability Point")</f>
        <v>Stability Point</v>
      </c>
      <c r="I4" t="s">
        <v>15</v>
      </c>
    </row>
    <row r="5" spans="1:14" ht="13.5" thickBot="1" x14ac:dyDescent="0.25">
      <c r="A5" s="6"/>
      <c r="B5" s="16" t="str">
        <f t="shared" ref="B5:B63" ca="1" si="0" xml:space="preserve"> IF(ISNUMBER(A5), A5 - OFFSET($A$3, $G$7,0), "Diff Data")</f>
        <v>Diff Data</v>
      </c>
      <c r="C5" s="2" t="str">
        <f t="shared" ref="C5:C63" ca="1" si="1">IF(ISNUMBER(B5), ABS(B5), "AbsVal")</f>
        <v>AbsVal</v>
      </c>
      <c r="D5" s="1" t="str">
        <f ca="1">IF(ISNUMBER(C5),IF(COUNTIF(C5:$C$63, CONCATENATE("&gt;",$G$12)) = 0, COUNT(C5:$C$63), 0), "ID")</f>
        <v>ID</v>
      </c>
      <c r="E5" s="1">
        <f xml:space="preserve"> E4 + 1</f>
        <v>2</v>
      </c>
      <c r="F5" s="1"/>
      <c r="G5" s="8"/>
      <c r="I5" t="s">
        <v>16</v>
      </c>
    </row>
    <row r="6" spans="1:14" ht="13.5" thickBot="1" x14ac:dyDescent="0.25">
      <c r="A6" s="6"/>
      <c r="B6" s="16" t="str">
        <f t="shared" ca="1" si="0"/>
        <v>Diff Data</v>
      </c>
      <c r="C6" s="2" t="str">
        <f t="shared" ca="1" si="1"/>
        <v>AbsVal</v>
      </c>
      <c r="D6" s="1" t="str">
        <f ca="1">IF(ISNUMBER(C6),IF(COUNTIF(C6:$C$63, CONCATENATE("&gt;",$G$12)) = 0, COUNT(C6:$C$63), 0), "ID")</f>
        <v>ID</v>
      </c>
      <c r="E6" s="1">
        <f t="shared" ref="E6:E13" si="2" xml:space="preserve"> E5 + 1</f>
        <v>3</v>
      </c>
      <c r="F6" s="1"/>
      <c r="G6" s="7" t="s">
        <v>6</v>
      </c>
      <c r="I6" t="s">
        <v>17</v>
      </c>
    </row>
    <row r="7" spans="1:14" ht="13.5" thickBot="1" x14ac:dyDescent="0.25">
      <c r="A7" s="6"/>
      <c r="B7" s="16" t="str">
        <f t="shared" ca="1" si="0"/>
        <v>Diff Data</v>
      </c>
      <c r="C7" s="2" t="str">
        <f t="shared" ca="1" si="1"/>
        <v>AbsVal</v>
      </c>
      <c r="D7" s="1" t="str">
        <f ca="1">IF(ISNUMBER(C7),IF(COUNTIF(C7:$C$63, CONCATENATE("&gt;",$G$12)) = 0, COUNT(C7:$C$63), 0), "ID")</f>
        <v>ID</v>
      </c>
      <c r="E7" s="1">
        <f t="shared" si="2"/>
        <v>4</v>
      </c>
      <c r="F7" s="1"/>
      <c r="G7" s="13">
        <f>COUNT($A$4:$A$63)</f>
        <v>0</v>
      </c>
      <c r="I7" t="s">
        <v>19</v>
      </c>
    </row>
    <row r="8" spans="1:14" ht="13.5" thickBot="1" x14ac:dyDescent="0.25">
      <c r="A8" s="6"/>
      <c r="B8" s="16" t="str">
        <f t="shared" ca="1" si="0"/>
        <v>Diff Data</v>
      </c>
      <c r="C8" s="2" t="str">
        <f t="shared" ca="1" si="1"/>
        <v>AbsVal</v>
      </c>
      <c r="D8" s="1" t="str">
        <f ca="1">IF(ISNUMBER(C8),IF(COUNTIF(C8:$C$63, CONCATENATE("&gt;",$G$12)) = 0, COUNT(C8:$C$63), 0), "ID")</f>
        <v>ID</v>
      </c>
      <c r="E8" s="1">
        <f t="shared" si="2"/>
        <v>5</v>
      </c>
      <c r="F8" s="1"/>
      <c r="G8" s="8"/>
      <c r="I8" t="s">
        <v>18</v>
      </c>
    </row>
    <row r="9" spans="1:14" ht="13.5" thickBot="1" x14ac:dyDescent="0.25">
      <c r="A9" s="6"/>
      <c r="B9" s="16" t="str">
        <f t="shared" ca="1" si="0"/>
        <v>Diff Data</v>
      </c>
      <c r="C9" s="2" t="str">
        <f t="shared" ca="1" si="1"/>
        <v>AbsVal</v>
      </c>
      <c r="D9" s="1" t="str">
        <f ca="1">IF(ISNUMBER(C9),IF(COUNTIF(C9:$C$63, CONCATENATE("&gt;",$G$12)) = 0, COUNT(C9:$C$63), 0), "ID")</f>
        <v>ID</v>
      </c>
      <c r="E9" s="1">
        <f t="shared" si="2"/>
        <v>6</v>
      </c>
      <c r="F9" s="1"/>
      <c r="G9" s="14"/>
      <c r="I9" s="3"/>
      <c r="J9" s="3"/>
      <c r="K9" s="3"/>
      <c r="L9" s="3"/>
      <c r="M9" s="3"/>
      <c r="N9" s="3"/>
    </row>
    <row r="10" spans="1:14" ht="13.5" thickBot="1" x14ac:dyDescent="0.25">
      <c r="A10" s="6"/>
      <c r="B10" s="16" t="str">
        <f t="shared" ca="1" si="0"/>
        <v>Diff Data</v>
      </c>
      <c r="C10" s="2" t="str">
        <f t="shared" ca="1" si="1"/>
        <v>AbsVal</v>
      </c>
      <c r="D10" s="1" t="str">
        <f ca="1">IF(ISNUMBER(C10),IF(COUNTIF(C10:$C$63, CONCATENATE("&gt;",$G$12)) = 0, COUNT(C10:$C$63), 0), "ID")</f>
        <v>ID</v>
      </c>
      <c r="E10" s="1">
        <f t="shared" si="2"/>
        <v>7</v>
      </c>
      <c r="F10" s="1"/>
      <c r="G10" s="15"/>
      <c r="I10" s="21" t="s">
        <v>10</v>
      </c>
      <c r="J10" s="22"/>
      <c r="K10" s="22"/>
      <c r="L10" s="22"/>
      <c r="M10" s="22"/>
      <c r="N10" s="23"/>
    </row>
    <row r="11" spans="1:14" ht="13.5" thickBot="1" x14ac:dyDescent="0.25">
      <c r="A11" s="6"/>
      <c r="B11" s="16" t="str">
        <f t="shared" ca="1" si="0"/>
        <v>Diff Data</v>
      </c>
      <c r="C11" s="2" t="str">
        <f t="shared" ca="1" si="1"/>
        <v>AbsVal</v>
      </c>
      <c r="D11" s="1" t="str">
        <f ca="1">IF(ISNUMBER(C11),IF(COUNTIF(C11:$C$63, CONCATENATE("&gt;",$G$12)) = 0, COUNT(C11:$C$63), 0), "ID")</f>
        <v>ID</v>
      </c>
      <c r="E11" s="1">
        <f t="shared" si="2"/>
        <v>8</v>
      </c>
      <c r="F11" s="1"/>
      <c r="G11" s="7" t="s">
        <v>13</v>
      </c>
      <c r="I11" s="24" t="s">
        <v>11</v>
      </c>
      <c r="J11" s="25"/>
      <c r="K11" s="25"/>
      <c r="L11" s="25"/>
      <c r="M11" s="25"/>
      <c r="N11" s="26"/>
    </row>
    <row r="12" spans="1:14" ht="13.5" thickBot="1" x14ac:dyDescent="0.25">
      <c r="A12" s="6"/>
      <c r="B12" s="16" t="str">
        <f t="shared" ca="1" si="0"/>
        <v>Diff Data</v>
      </c>
      <c r="C12" s="2" t="str">
        <f t="shared" ca="1" si="1"/>
        <v>AbsVal</v>
      </c>
      <c r="D12" s="1" t="str">
        <f ca="1">IF(ISNUMBER(C12),IF(COUNTIF(C12:$C$63, CONCATENATE("&gt;",$G$12)) = 0, COUNT(C12:$C$63), 0), "ID")</f>
        <v>ID</v>
      </c>
      <c r="E12" s="1">
        <f t="shared" si="2"/>
        <v>9</v>
      </c>
      <c r="F12" s="1"/>
      <c r="G12" s="31">
        <v>0.1</v>
      </c>
      <c r="I12" s="27" t="s">
        <v>12</v>
      </c>
      <c r="J12" s="28"/>
      <c r="K12" s="28"/>
      <c r="L12" s="28"/>
      <c r="M12" s="28"/>
      <c r="N12" s="29"/>
    </row>
    <row r="13" spans="1:14" ht="13.5" thickBot="1" x14ac:dyDescent="0.25">
      <c r="A13" s="6"/>
      <c r="B13" s="16" t="str">
        <f t="shared" ca="1" si="0"/>
        <v>Diff Data</v>
      </c>
      <c r="C13" s="2" t="str">
        <f t="shared" ca="1" si="1"/>
        <v>AbsVal</v>
      </c>
      <c r="D13" s="1" t="str">
        <f ca="1">IF(ISNUMBER(C13),IF(COUNTIF(C13:$C$63, CONCATENATE("&gt;",$G$12)) = 0, COUNT(C13:$C$63), 0), "ID")</f>
        <v>ID</v>
      </c>
      <c r="E13" s="1">
        <f t="shared" si="2"/>
        <v>10</v>
      </c>
      <c r="F13" s="1"/>
      <c r="G13" s="30"/>
      <c r="I13" s="3"/>
      <c r="J13" s="3"/>
      <c r="K13" s="3"/>
      <c r="L13" s="3"/>
      <c r="M13" s="3"/>
      <c r="N13" s="3"/>
    </row>
    <row r="14" spans="1:14" x14ac:dyDescent="0.2">
      <c r="A14" s="6"/>
      <c r="B14" s="16" t="str">
        <f t="shared" ca="1" si="0"/>
        <v>Diff Data</v>
      </c>
      <c r="C14" s="2" t="str">
        <f t="shared" ca="1" si="1"/>
        <v>AbsVal</v>
      </c>
      <c r="D14" s="1" t="str">
        <f ca="1">IF(ISNUMBER(C14),IF(COUNTIF(C14:$C$63, CONCATENATE("&gt;",$G$12)) = 0, COUNT(C14:$C$63), 0), "ID")</f>
        <v>ID</v>
      </c>
      <c r="E14" s="1">
        <f t="shared" ref="E14:E63" si="3" xml:space="preserve"> E13 + 1</f>
        <v>11</v>
      </c>
    </row>
    <row r="15" spans="1:14" x14ac:dyDescent="0.2">
      <c r="A15" s="6"/>
      <c r="B15" s="16" t="str">
        <f t="shared" ca="1" si="0"/>
        <v>Diff Data</v>
      </c>
      <c r="C15" s="2" t="str">
        <f t="shared" ca="1" si="1"/>
        <v>AbsVal</v>
      </c>
      <c r="D15" s="1" t="str">
        <f ca="1">IF(ISNUMBER(C15),IF(COUNTIF(C15:$C$63, CONCATENATE("&gt;",$G$12)) = 0, COUNT(C15:$C$63), 0), "ID")</f>
        <v>ID</v>
      </c>
      <c r="E15" s="1">
        <f t="shared" si="3"/>
        <v>12</v>
      </c>
    </row>
    <row r="16" spans="1:14" x14ac:dyDescent="0.2">
      <c r="A16" s="6"/>
      <c r="B16" s="16" t="str">
        <f t="shared" ca="1" si="0"/>
        <v>Diff Data</v>
      </c>
      <c r="C16" s="2" t="str">
        <f t="shared" ca="1" si="1"/>
        <v>AbsVal</v>
      </c>
      <c r="D16" s="1" t="str">
        <f ca="1">IF(ISNUMBER(C16),IF(COUNTIF(C16:$C$63, CONCATENATE("&gt;",$G$12)) = 0, COUNT(C16:$C$63), 0), "ID")</f>
        <v>ID</v>
      </c>
      <c r="E16" s="1">
        <f t="shared" si="3"/>
        <v>13</v>
      </c>
    </row>
    <row r="17" spans="1:5" x14ac:dyDescent="0.2">
      <c r="A17" s="6"/>
      <c r="B17" s="16" t="str">
        <f t="shared" ca="1" si="0"/>
        <v>Diff Data</v>
      </c>
      <c r="C17" s="2" t="str">
        <f t="shared" ca="1" si="1"/>
        <v>AbsVal</v>
      </c>
      <c r="D17" s="1" t="str">
        <f ca="1">IF(ISNUMBER(C17),IF(COUNTIF(C17:$C$63, CONCATENATE("&gt;",$G$12)) = 0, COUNT(C17:$C$63), 0), "ID")</f>
        <v>ID</v>
      </c>
      <c r="E17" s="1">
        <f t="shared" si="3"/>
        <v>14</v>
      </c>
    </row>
    <row r="18" spans="1:5" x14ac:dyDescent="0.2">
      <c r="A18" s="6"/>
      <c r="B18" s="16" t="str">
        <f t="shared" ca="1" si="0"/>
        <v>Diff Data</v>
      </c>
      <c r="C18" s="2" t="str">
        <f t="shared" ca="1" si="1"/>
        <v>AbsVal</v>
      </c>
      <c r="D18" s="1" t="str">
        <f ca="1">IF(ISNUMBER(C18),IF(COUNTIF(C18:$C$63, CONCATENATE("&gt;",$G$12)) = 0, COUNT(C18:$C$63), 0), "ID")</f>
        <v>ID</v>
      </c>
      <c r="E18" s="1">
        <f t="shared" si="3"/>
        <v>15</v>
      </c>
    </row>
    <row r="19" spans="1:5" x14ac:dyDescent="0.2">
      <c r="A19" s="6"/>
      <c r="B19" s="16" t="str">
        <f t="shared" ca="1" si="0"/>
        <v>Diff Data</v>
      </c>
      <c r="C19" s="2" t="str">
        <f t="shared" ca="1" si="1"/>
        <v>AbsVal</v>
      </c>
      <c r="D19" s="1" t="str">
        <f ca="1">IF(ISNUMBER(C19),IF(COUNTIF(C19:$C$63, CONCATENATE("&gt;",$G$12)) = 0, COUNT(C19:$C$63), 0), "ID")</f>
        <v>ID</v>
      </c>
      <c r="E19" s="1">
        <f t="shared" si="3"/>
        <v>16</v>
      </c>
    </row>
    <row r="20" spans="1:5" x14ac:dyDescent="0.2">
      <c r="A20" s="6"/>
      <c r="B20" s="16" t="str">
        <f t="shared" ca="1" si="0"/>
        <v>Diff Data</v>
      </c>
      <c r="C20" s="2" t="str">
        <f t="shared" ca="1" si="1"/>
        <v>AbsVal</v>
      </c>
      <c r="D20" s="1" t="str">
        <f ca="1">IF(ISNUMBER(C20),IF(COUNTIF(C20:$C$63, CONCATENATE("&gt;",$G$12)) = 0, COUNT(C20:$C$63), 0), "ID")</f>
        <v>ID</v>
      </c>
      <c r="E20" s="1">
        <f t="shared" si="3"/>
        <v>17</v>
      </c>
    </row>
    <row r="21" spans="1:5" x14ac:dyDescent="0.2">
      <c r="A21" s="6"/>
      <c r="B21" s="16" t="str">
        <f t="shared" ca="1" si="0"/>
        <v>Diff Data</v>
      </c>
      <c r="C21" s="2" t="str">
        <f t="shared" ca="1" si="1"/>
        <v>AbsVal</v>
      </c>
      <c r="D21" s="1" t="str">
        <f ca="1">IF(ISNUMBER(C21),IF(COUNTIF(C21:$C$63, CONCATENATE("&gt;",$G$12)) = 0, COUNT(C21:$C$63), 0), "ID")</f>
        <v>ID</v>
      </c>
      <c r="E21" s="1">
        <f t="shared" si="3"/>
        <v>18</v>
      </c>
    </row>
    <row r="22" spans="1:5" x14ac:dyDescent="0.2">
      <c r="A22" s="6"/>
      <c r="B22" s="16" t="str">
        <f t="shared" ca="1" si="0"/>
        <v>Diff Data</v>
      </c>
      <c r="C22" s="2" t="str">
        <f t="shared" ca="1" si="1"/>
        <v>AbsVal</v>
      </c>
      <c r="D22" s="1" t="str">
        <f ca="1">IF(ISNUMBER(C22),IF(COUNTIF(C22:$C$63, CONCATENATE("&gt;",$G$12)) = 0, COUNT(C22:$C$63), 0), "ID")</f>
        <v>ID</v>
      </c>
      <c r="E22" s="1">
        <f t="shared" si="3"/>
        <v>19</v>
      </c>
    </row>
    <row r="23" spans="1:5" x14ac:dyDescent="0.2">
      <c r="A23" s="6"/>
      <c r="B23" s="16" t="str">
        <f t="shared" ca="1" si="0"/>
        <v>Diff Data</v>
      </c>
      <c r="C23" s="2" t="str">
        <f t="shared" ca="1" si="1"/>
        <v>AbsVal</v>
      </c>
      <c r="D23" s="1" t="str">
        <f ca="1">IF(ISNUMBER(C23),IF(COUNTIF(C23:$C$63, CONCATENATE("&gt;",$G$12)) = 0, COUNT(C23:$C$63), 0), "ID")</f>
        <v>ID</v>
      </c>
      <c r="E23" s="1">
        <f t="shared" si="3"/>
        <v>20</v>
      </c>
    </row>
    <row r="24" spans="1:5" x14ac:dyDescent="0.2">
      <c r="A24" s="6"/>
      <c r="B24" s="16" t="str">
        <f t="shared" ca="1" si="0"/>
        <v>Diff Data</v>
      </c>
      <c r="C24" s="2" t="str">
        <f t="shared" ca="1" si="1"/>
        <v>AbsVal</v>
      </c>
      <c r="D24" s="1" t="str">
        <f ca="1">IF(ISNUMBER(C24),IF(COUNTIF(C24:$C$63, CONCATENATE("&gt;",$G$12)) = 0, COUNT(C24:$C$63), 0), "ID")</f>
        <v>ID</v>
      </c>
      <c r="E24" s="1">
        <f t="shared" si="3"/>
        <v>21</v>
      </c>
    </row>
    <row r="25" spans="1:5" x14ac:dyDescent="0.2">
      <c r="A25" s="6"/>
      <c r="B25" s="16" t="str">
        <f t="shared" ca="1" si="0"/>
        <v>Diff Data</v>
      </c>
      <c r="C25" s="2" t="str">
        <f t="shared" ca="1" si="1"/>
        <v>AbsVal</v>
      </c>
      <c r="D25" s="1" t="str">
        <f ca="1">IF(ISNUMBER(C25),IF(COUNTIF(C25:$C$63, CONCATENATE("&gt;",$G$12)) = 0, COUNT(C25:$C$63), 0), "ID")</f>
        <v>ID</v>
      </c>
      <c r="E25" s="1">
        <f t="shared" si="3"/>
        <v>22</v>
      </c>
    </row>
    <row r="26" spans="1:5" x14ac:dyDescent="0.2">
      <c r="A26" s="6"/>
      <c r="B26" s="16" t="str">
        <f t="shared" ca="1" si="0"/>
        <v>Diff Data</v>
      </c>
      <c r="C26" s="2" t="str">
        <f t="shared" ca="1" si="1"/>
        <v>AbsVal</v>
      </c>
      <c r="D26" s="1" t="str">
        <f ca="1">IF(ISNUMBER(C26),IF(COUNTIF(C26:$C$63, CONCATENATE("&gt;",$G$12)) = 0, COUNT(C26:$C$63), 0), "ID")</f>
        <v>ID</v>
      </c>
      <c r="E26" s="1">
        <f t="shared" si="3"/>
        <v>23</v>
      </c>
    </row>
    <row r="27" spans="1:5" x14ac:dyDescent="0.2">
      <c r="A27" s="6"/>
      <c r="B27" s="16" t="str">
        <f t="shared" ca="1" si="0"/>
        <v>Diff Data</v>
      </c>
      <c r="C27" s="2" t="str">
        <f t="shared" ca="1" si="1"/>
        <v>AbsVal</v>
      </c>
      <c r="D27" s="1" t="str">
        <f ca="1">IF(ISNUMBER(C27),IF(COUNTIF(C27:$C$63, CONCATENATE("&gt;",$G$12)) = 0, COUNT(C27:$C$63), 0), "ID")</f>
        <v>ID</v>
      </c>
      <c r="E27" s="1">
        <f t="shared" si="3"/>
        <v>24</v>
      </c>
    </row>
    <row r="28" spans="1:5" x14ac:dyDescent="0.2">
      <c r="A28" s="6"/>
      <c r="B28" s="16" t="str">
        <f t="shared" ca="1" si="0"/>
        <v>Diff Data</v>
      </c>
      <c r="C28" s="2" t="str">
        <f t="shared" ca="1" si="1"/>
        <v>AbsVal</v>
      </c>
      <c r="D28" s="1" t="str">
        <f ca="1">IF(ISNUMBER(C28),IF(COUNTIF(C28:$C$63, CONCATENATE("&gt;",$G$12)) = 0, COUNT(C28:$C$63), 0), "ID")</f>
        <v>ID</v>
      </c>
      <c r="E28" s="1">
        <f t="shared" si="3"/>
        <v>25</v>
      </c>
    </row>
    <row r="29" spans="1:5" x14ac:dyDescent="0.2">
      <c r="A29" s="6"/>
      <c r="B29" s="16" t="str">
        <f t="shared" ca="1" si="0"/>
        <v>Diff Data</v>
      </c>
      <c r="C29" s="2" t="str">
        <f t="shared" ca="1" si="1"/>
        <v>AbsVal</v>
      </c>
      <c r="D29" s="1" t="str">
        <f ca="1">IF(ISNUMBER(C29),IF(COUNTIF(C29:$C$63, CONCATENATE("&gt;",$G$12)) = 0, COUNT(C29:$C$63), 0), "ID")</f>
        <v>ID</v>
      </c>
      <c r="E29" s="1">
        <f t="shared" si="3"/>
        <v>26</v>
      </c>
    </row>
    <row r="30" spans="1:5" x14ac:dyDescent="0.2">
      <c r="A30" s="6"/>
      <c r="B30" s="16" t="str">
        <f t="shared" ca="1" si="0"/>
        <v>Diff Data</v>
      </c>
      <c r="C30" s="2" t="str">
        <f t="shared" ca="1" si="1"/>
        <v>AbsVal</v>
      </c>
      <c r="D30" s="1" t="str">
        <f ca="1">IF(ISNUMBER(C30),IF(COUNTIF(C30:$C$63, CONCATENATE("&gt;",$G$12)) = 0, COUNT(C30:$C$63), 0), "ID")</f>
        <v>ID</v>
      </c>
      <c r="E30" s="1">
        <f t="shared" si="3"/>
        <v>27</v>
      </c>
    </row>
    <row r="31" spans="1:5" x14ac:dyDescent="0.2">
      <c r="A31" s="6"/>
      <c r="B31" s="16" t="str">
        <f t="shared" ca="1" si="0"/>
        <v>Diff Data</v>
      </c>
      <c r="C31" s="2" t="str">
        <f t="shared" ca="1" si="1"/>
        <v>AbsVal</v>
      </c>
      <c r="D31" s="1" t="str">
        <f ca="1">IF(ISNUMBER(C31),IF(COUNTIF(C31:$C$63, CONCATENATE("&gt;",$G$12)) = 0, COUNT(C31:$C$63), 0), "ID")</f>
        <v>ID</v>
      </c>
      <c r="E31" s="1">
        <f t="shared" si="3"/>
        <v>28</v>
      </c>
    </row>
    <row r="32" spans="1:5" x14ac:dyDescent="0.2">
      <c r="A32" s="6"/>
      <c r="B32" s="16" t="str">
        <f t="shared" ca="1" si="0"/>
        <v>Diff Data</v>
      </c>
      <c r="C32" s="2" t="str">
        <f t="shared" ca="1" si="1"/>
        <v>AbsVal</v>
      </c>
      <c r="D32" s="1" t="str">
        <f ca="1">IF(ISNUMBER(C32),IF(COUNTIF(C32:$C$63, CONCATENATE("&gt;",$G$12)) = 0, COUNT(C32:$C$63), 0), "ID")</f>
        <v>ID</v>
      </c>
      <c r="E32" s="1">
        <f t="shared" si="3"/>
        <v>29</v>
      </c>
    </row>
    <row r="33" spans="1:5" x14ac:dyDescent="0.2">
      <c r="A33" s="6"/>
      <c r="B33" s="16" t="str">
        <f t="shared" ca="1" si="0"/>
        <v>Diff Data</v>
      </c>
      <c r="C33" s="2" t="str">
        <f t="shared" ca="1" si="1"/>
        <v>AbsVal</v>
      </c>
      <c r="D33" s="1" t="str">
        <f ca="1">IF(ISNUMBER(C33),IF(COUNTIF(C33:$C$63, CONCATENATE("&gt;",$G$12)) = 0, COUNT(C33:$C$63), 0), "ID")</f>
        <v>ID</v>
      </c>
      <c r="E33" s="1">
        <f t="shared" si="3"/>
        <v>30</v>
      </c>
    </row>
    <row r="34" spans="1:5" x14ac:dyDescent="0.2">
      <c r="A34" s="6"/>
      <c r="B34" s="16" t="str">
        <f t="shared" ca="1" si="0"/>
        <v>Diff Data</v>
      </c>
      <c r="C34" s="2" t="str">
        <f t="shared" ca="1" si="1"/>
        <v>AbsVal</v>
      </c>
      <c r="D34" s="1" t="str">
        <f ca="1">IF(ISNUMBER(C34),IF(COUNTIF(C34:$C$63, CONCATENATE("&gt;",$G$12)) = 0, COUNT(C34:$C$63), 0), "ID")</f>
        <v>ID</v>
      </c>
      <c r="E34" s="1">
        <f t="shared" si="3"/>
        <v>31</v>
      </c>
    </row>
    <row r="35" spans="1:5" x14ac:dyDescent="0.2">
      <c r="A35" s="6"/>
      <c r="B35" s="16" t="str">
        <f t="shared" ca="1" si="0"/>
        <v>Diff Data</v>
      </c>
      <c r="C35" s="2" t="str">
        <f t="shared" ca="1" si="1"/>
        <v>AbsVal</v>
      </c>
      <c r="D35" s="1" t="str">
        <f ca="1">IF(ISNUMBER(C35),IF(COUNTIF(C35:$C$63, CONCATENATE("&gt;",$G$12)) = 0, COUNT(C35:$C$63), 0), "ID")</f>
        <v>ID</v>
      </c>
      <c r="E35" s="1">
        <f t="shared" si="3"/>
        <v>32</v>
      </c>
    </row>
    <row r="36" spans="1:5" x14ac:dyDescent="0.2">
      <c r="A36" s="6"/>
      <c r="B36" s="16" t="str">
        <f t="shared" ca="1" si="0"/>
        <v>Diff Data</v>
      </c>
      <c r="C36" s="2" t="str">
        <f t="shared" ca="1" si="1"/>
        <v>AbsVal</v>
      </c>
      <c r="D36" s="1" t="str">
        <f ca="1">IF(ISNUMBER(C36),IF(COUNTIF(C36:$C$63, CONCATENATE("&gt;",$G$12)) = 0, COUNT(C36:$C$63), 0), "ID")</f>
        <v>ID</v>
      </c>
      <c r="E36" s="1">
        <f t="shared" si="3"/>
        <v>33</v>
      </c>
    </row>
    <row r="37" spans="1:5" x14ac:dyDescent="0.2">
      <c r="A37" s="6"/>
      <c r="B37" s="16" t="str">
        <f t="shared" ca="1" si="0"/>
        <v>Diff Data</v>
      </c>
      <c r="C37" s="2" t="str">
        <f t="shared" ca="1" si="1"/>
        <v>AbsVal</v>
      </c>
      <c r="D37" s="1" t="str">
        <f ca="1">IF(ISNUMBER(C37),IF(COUNTIF(C37:$C$63, CONCATENATE("&gt;",$G$12)) = 0, COUNT(C37:$C$63), 0), "ID")</f>
        <v>ID</v>
      </c>
      <c r="E37" s="1">
        <f t="shared" si="3"/>
        <v>34</v>
      </c>
    </row>
    <row r="38" spans="1:5" x14ac:dyDescent="0.2">
      <c r="A38" s="6"/>
      <c r="B38" s="16" t="str">
        <f t="shared" ca="1" si="0"/>
        <v>Diff Data</v>
      </c>
      <c r="C38" s="2" t="str">
        <f t="shared" ca="1" si="1"/>
        <v>AbsVal</v>
      </c>
      <c r="D38" s="1" t="str">
        <f ca="1">IF(ISNUMBER(C38),IF(COUNTIF(C38:$C$63, CONCATENATE("&gt;",$G$12)) = 0, COUNT(C38:$C$63), 0), "ID")</f>
        <v>ID</v>
      </c>
      <c r="E38" s="1">
        <f t="shared" si="3"/>
        <v>35</v>
      </c>
    </row>
    <row r="39" spans="1:5" x14ac:dyDescent="0.2">
      <c r="A39" s="6"/>
      <c r="B39" s="16" t="str">
        <f t="shared" ca="1" si="0"/>
        <v>Diff Data</v>
      </c>
      <c r="C39" s="2" t="str">
        <f t="shared" ca="1" si="1"/>
        <v>AbsVal</v>
      </c>
      <c r="D39" s="1" t="str">
        <f ca="1">IF(ISNUMBER(C39),IF(COUNTIF(C39:$C$63, CONCATENATE("&gt;",$G$12)) = 0, COUNT(C39:$C$63), 0), "ID")</f>
        <v>ID</v>
      </c>
      <c r="E39" s="1">
        <f t="shared" si="3"/>
        <v>36</v>
      </c>
    </row>
    <row r="40" spans="1:5" x14ac:dyDescent="0.2">
      <c r="A40" s="6"/>
      <c r="B40" s="16" t="str">
        <f t="shared" ca="1" si="0"/>
        <v>Diff Data</v>
      </c>
      <c r="C40" s="2" t="str">
        <f t="shared" ca="1" si="1"/>
        <v>AbsVal</v>
      </c>
      <c r="D40" s="1" t="str">
        <f ca="1">IF(ISNUMBER(C40),IF(COUNTIF(C40:$C$63, CONCATENATE("&gt;",$G$12)) = 0, COUNT(C40:$C$63), 0), "ID")</f>
        <v>ID</v>
      </c>
      <c r="E40" s="1">
        <f t="shared" si="3"/>
        <v>37</v>
      </c>
    </row>
    <row r="41" spans="1:5" x14ac:dyDescent="0.2">
      <c r="A41" s="6"/>
      <c r="B41" s="16" t="str">
        <f t="shared" ca="1" si="0"/>
        <v>Diff Data</v>
      </c>
      <c r="C41" s="2" t="str">
        <f t="shared" ca="1" si="1"/>
        <v>AbsVal</v>
      </c>
      <c r="D41" s="1" t="str">
        <f ca="1">IF(ISNUMBER(C41),IF(COUNTIF(C41:$C$63, CONCATENATE("&gt;",$G$12)) = 0, COUNT(C41:$C$63), 0), "ID")</f>
        <v>ID</v>
      </c>
      <c r="E41" s="1">
        <f t="shared" si="3"/>
        <v>38</v>
      </c>
    </row>
    <row r="42" spans="1:5" x14ac:dyDescent="0.2">
      <c r="A42" s="6"/>
      <c r="B42" s="16" t="str">
        <f t="shared" ca="1" si="0"/>
        <v>Diff Data</v>
      </c>
      <c r="C42" s="2" t="str">
        <f t="shared" ca="1" si="1"/>
        <v>AbsVal</v>
      </c>
      <c r="D42" s="1" t="str">
        <f ca="1">IF(ISNUMBER(C42),IF(COUNTIF(C42:$C$63, CONCATENATE("&gt;",$G$12)) = 0, COUNT(C42:$C$63), 0), "ID")</f>
        <v>ID</v>
      </c>
      <c r="E42" s="1">
        <f t="shared" si="3"/>
        <v>39</v>
      </c>
    </row>
    <row r="43" spans="1:5" x14ac:dyDescent="0.2">
      <c r="A43" s="6"/>
      <c r="B43" s="16" t="str">
        <f t="shared" ca="1" si="0"/>
        <v>Diff Data</v>
      </c>
      <c r="C43" s="2" t="str">
        <f t="shared" ca="1" si="1"/>
        <v>AbsVal</v>
      </c>
      <c r="D43" s="1" t="str">
        <f ca="1">IF(ISNUMBER(C43),IF(COUNTIF(C43:$C$63, CONCATENATE("&gt;",$G$12)) = 0, COUNT(C43:$C$63), 0), "ID")</f>
        <v>ID</v>
      </c>
      <c r="E43" s="1">
        <f t="shared" si="3"/>
        <v>40</v>
      </c>
    </row>
    <row r="44" spans="1:5" x14ac:dyDescent="0.2">
      <c r="A44" s="6"/>
      <c r="B44" s="16" t="str">
        <f t="shared" ca="1" si="0"/>
        <v>Diff Data</v>
      </c>
      <c r="C44" s="2" t="str">
        <f t="shared" ca="1" si="1"/>
        <v>AbsVal</v>
      </c>
      <c r="D44" s="1" t="str">
        <f ca="1">IF(ISNUMBER(C44),IF(COUNTIF(C44:$C$63, CONCATENATE("&gt;",$G$12)) = 0, COUNT(C44:$C$63), 0), "ID")</f>
        <v>ID</v>
      </c>
      <c r="E44" s="1">
        <f t="shared" si="3"/>
        <v>41</v>
      </c>
    </row>
    <row r="45" spans="1:5" x14ac:dyDescent="0.2">
      <c r="A45" s="6"/>
      <c r="B45" s="16" t="str">
        <f t="shared" ca="1" si="0"/>
        <v>Diff Data</v>
      </c>
      <c r="C45" s="2" t="str">
        <f t="shared" ca="1" si="1"/>
        <v>AbsVal</v>
      </c>
      <c r="D45" s="1" t="str">
        <f ca="1">IF(ISNUMBER(C45),IF(COUNTIF(C45:$C$63, CONCATENATE("&gt;",$G$12)) = 0, COUNT(C45:$C$63), 0), "ID")</f>
        <v>ID</v>
      </c>
      <c r="E45" s="1">
        <f t="shared" si="3"/>
        <v>42</v>
      </c>
    </row>
    <row r="46" spans="1:5" x14ac:dyDescent="0.2">
      <c r="A46" s="6"/>
      <c r="B46" s="16" t="str">
        <f t="shared" ca="1" si="0"/>
        <v>Diff Data</v>
      </c>
      <c r="C46" s="2" t="str">
        <f t="shared" ca="1" si="1"/>
        <v>AbsVal</v>
      </c>
      <c r="D46" s="1" t="str">
        <f ca="1">IF(ISNUMBER(C46),IF(COUNTIF(C46:$C$63, CONCATENATE("&gt;",$G$12)) = 0, COUNT(C46:$C$63), 0), "ID")</f>
        <v>ID</v>
      </c>
      <c r="E46" s="1">
        <f t="shared" si="3"/>
        <v>43</v>
      </c>
    </row>
    <row r="47" spans="1:5" x14ac:dyDescent="0.2">
      <c r="A47" s="6"/>
      <c r="B47" s="16" t="str">
        <f t="shared" ca="1" si="0"/>
        <v>Diff Data</v>
      </c>
      <c r="C47" s="2" t="str">
        <f t="shared" ca="1" si="1"/>
        <v>AbsVal</v>
      </c>
      <c r="D47" s="1" t="str">
        <f ca="1">IF(ISNUMBER(C47),IF(COUNTIF(C47:$C$63, CONCATENATE("&gt;",$G$12)) = 0, COUNT(C47:$C$63), 0), "ID")</f>
        <v>ID</v>
      </c>
      <c r="E47" s="1">
        <f t="shared" si="3"/>
        <v>44</v>
      </c>
    </row>
    <row r="48" spans="1:5" x14ac:dyDescent="0.2">
      <c r="A48" s="6"/>
      <c r="B48" s="16" t="str">
        <f t="shared" ca="1" si="0"/>
        <v>Diff Data</v>
      </c>
      <c r="C48" s="2" t="str">
        <f t="shared" ca="1" si="1"/>
        <v>AbsVal</v>
      </c>
      <c r="D48" s="1" t="str">
        <f ca="1">IF(ISNUMBER(C48),IF(COUNTIF(C48:$C$63, CONCATENATE("&gt;",$G$12)) = 0, COUNT(C48:$C$63), 0), "ID")</f>
        <v>ID</v>
      </c>
      <c r="E48" s="1">
        <f t="shared" si="3"/>
        <v>45</v>
      </c>
    </row>
    <row r="49" spans="1:5" x14ac:dyDescent="0.2">
      <c r="A49" s="6"/>
      <c r="B49" s="16" t="str">
        <f t="shared" ca="1" si="0"/>
        <v>Diff Data</v>
      </c>
      <c r="C49" s="2" t="str">
        <f t="shared" ca="1" si="1"/>
        <v>AbsVal</v>
      </c>
      <c r="D49" s="1" t="str">
        <f ca="1">IF(ISNUMBER(C49),IF(COUNTIF(C49:$C$63, CONCATENATE("&gt;",$G$12)) = 0, COUNT(C49:$C$63), 0), "ID")</f>
        <v>ID</v>
      </c>
      <c r="E49" s="1">
        <f t="shared" si="3"/>
        <v>46</v>
      </c>
    </row>
    <row r="50" spans="1:5" x14ac:dyDescent="0.2">
      <c r="A50" s="6"/>
      <c r="B50" s="16" t="str">
        <f t="shared" ca="1" si="0"/>
        <v>Diff Data</v>
      </c>
      <c r="C50" s="2" t="str">
        <f t="shared" ca="1" si="1"/>
        <v>AbsVal</v>
      </c>
      <c r="D50" s="1" t="str">
        <f ca="1">IF(ISNUMBER(C50),IF(COUNTIF(C50:$C$63, CONCATENATE("&gt;",$G$12)) = 0, COUNT(C50:$C$63), 0), "ID")</f>
        <v>ID</v>
      </c>
      <c r="E50" s="1">
        <f t="shared" si="3"/>
        <v>47</v>
      </c>
    </row>
    <row r="51" spans="1:5" x14ac:dyDescent="0.2">
      <c r="A51" s="6"/>
      <c r="B51" s="16" t="str">
        <f t="shared" ca="1" si="0"/>
        <v>Diff Data</v>
      </c>
      <c r="C51" s="2" t="str">
        <f t="shared" ca="1" si="1"/>
        <v>AbsVal</v>
      </c>
      <c r="D51" s="1" t="str">
        <f ca="1">IF(ISNUMBER(C51),IF(COUNTIF(C51:$C$63, CONCATENATE("&gt;",$G$12)) = 0, COUNT(C51:$C$63), 0), "ID")</f>
        <v>ID</v>
      </c>
      <c r="E51" s="1">
        <f t="shared" si="3"/>
        <v>48</v>
      </c>
    </row>
    <row r="52" spans="1:5" x14ac:dyDescent="0.2">
      <c r="A52" s="6"/>
      <c r="B52" s="16" t="str">
        <f t="shared" ca="1" si="0"/>
        <v>Diff Data</v>
      </c>
      <c r="C52" s="2" t="str">
        <f t="shared" ca="1" si="1"/>
        <v>AbsVal</v>
      </c>
      <c r="D52" s="1" t="str">
        <f ca="1">IF(ISNUMBER(C52),IF(COUNTIF(C52:$C$63, CONCATENATE("&gt;",$G$12)) = 0, COUNT(C52:$C$63), 0), "ID")</f>
        <v>ID</v>
      </c>
      <c r="E52" s="1">
        <f t="shared" si="3"/>
        <v>49</v>
      </c>
    </row>
    <row r="53" spans="1:5" x14ac:dyDescent="0.2">
      <c r="A53" s="6"/>
      <c r="B53" s="16" t="str">
        <f t="shared" ca="1" si="0"/>
        <v>Diff Data</v>
      </c>
      <c r="C53" s="2" t="str">
        <f t="shared" ca="1" si="1"/>
        <v>AbsVal</v>
      </c>
      <c r="D53" s="1" t="str">
        <f ca="1">IF(ISNUMBER(C53),IF(COUNTIF(C53:$C$63, CONCATENATE("&gt;",$G$12)) = 0, COUNT(C53:$C$63), 0), "ID")</f>
        <v>ID</v>
      </c>
      <c r="E53" s="1">
        <f t="shared" si="3"/>
        <v>50</v>
      </c>
    </row>
    <row r="54" spans="1:5" x14ac:dyDescent="0.2">
      <c r="A54" s="6"/>
      <c r="B54" s="16" t="str">
        <f t="shared" ca="1" si="0"/>
        <v>Diff Data</v>
      </c>
      <c r="C54" s="2" t="str">
        <f t="shared" ca="1" si="1"/>
        <v>AbsVal</v>
      </c>
      <c r="D54" s="1" t="str">
        <f ca="1">IF(ISNUMBER(C54),IF(COUNTIF(C54:$C$63, CONCATENATE("&gt;",$G$12)) = 0, COUNT(C54:$C$63), 0), "ID")</f>
        <v>ID</v>
      </c>
      <c r="E54" s="1">
        <f t="shared" si="3"/>
        <v>51</v>
      </c>
    </row>
    <row r="55" spans="1:5" x14ac:dyDescent="0.2">
      <c r="A55" s="6"/>
      <c r="B55" s="16" t="str">
        <f t="shared" ca="1" si="0"/>
        <v>Diff Data</v>
      </c>
      <c r="C55" s="2" t="str">
        <f t="shared" ca="1" si="1"/>
        <v>AbsVal</v>
      </c>
      <c r="D55" s="1" t="str">
        <f ca="1">IF(ISNUMBER(C55),IF(COUNTIF(C55:$C$63, CONCATENATE("&gt;",$G$12)) = 0, COUNT(C55:$C$63), 0), "ID")</f>
        <v>ID</v>
      </c>
      <c r="E55" s="1">
        <f t="shared" si="3"/>
        <v>52</v>
      </c>
    </row>
    <row r="56" spans="1:5" x14ac:dyDescent="0.2">
      <c r="A56" s="6"/>
      <c r="B56" s="16" t="str">
        <f t="shared" ca="1" si="0"/>
        <v>Diff Data</v>
      </c>
      <c r="C56" s="2" t="str">
        <f t="shared" ca="1" si="1"/>
        <v>AbsVal</v>
      </c>
      <c r="D56" s="1" t="str">
        <f ca="1">IF(ISNUMBER(C56),IF(COUNTIF(C56:$C$63, CONCATENATE("&gt;",$G$12)) = 0, COUNT(C56:$C$63), 0), "ID")</f>
        <v>ID</v>
      </c>
      <c r="E56" s="1">
        <f t="shared" si="3"/>
        <v>53</v>
      </c>
    </row>
    <row r="57" spans="1:5" x14ac:dyDescent="0.2">
      <c r="A57" s="6"/>
      <c r="B57" s="16" t="str">
        <f t="shared" ca="1" si="0"/>
        <v>Diff Data</v>
      </c>
      <c r="C57" s="2" t="str">
        <f t="shared" ca="1" si="1"/>
        <v>AbsVal</v>
      </c>
      <c r="D57" s="1" t="str">
        <f ca="1">IF(ISNUMBER(C57),IF(COUNTIF(C57:$C$63, CONCATENATE("&gt;",$G$12)) = 0, COUNT(C57:$C$63), 0), "ID")</f>
        <v>ID</v>
      </c>
      <c r="E57" s="1">
        <f t="shared" si="3"/>
        <v>54</v>
      </c>
    </row>
    <row r="58" spans="1:5" x14ac:dyDescent="0.2">
      <c r="A58" s="6"/>
      <c r="B58" s="16" t="str">
        <f t="shared" ca="1" si="0"/>
        <v>Diff Data</v>
      </c>
      <c r="C58" s="2" t="str">
        <f t="shared" ca="1" si="1"/>
        <v>AbsVal</v>
      </c>
      <c r="D58" s="1" t="str">
        <f ca="1">IF(ISNUMBER(C58),IF(COUNTIF(C58:$C$63, CONCATENATE("&gt;",$G$12)) = 0, COUNT(C58:$C$63), 0), "ID")</f>
        <v>ID</v>
      </c>
      <c r="E58" s="1">
        <f t="shared" si="3"/>
        <v>55</v>
      </c>
    </row>
    <row r="59" spans="1:5" x14ac:dyDescent="0.2">
      <c r="A59" s="6"/>
      <c r="B59" s="16" t="str">
        <f t="shared" ca="1" si="0"/>
        <v>Diff Data</v>
      </c>
      <c r="C59" s="2" t="str">
        <f t="shared" ca="1" si="1"/>
        <v>AbsVal</v>
      </c>
      <c r="D59" s="1" t="str">
        <f ca="1">IF(ISNUMBER(C59),IF(COUNTIF(C59:$C$63, CONCATENATE("&gt;",$G$12)) = 0, COUNT(C59:$C$63), 0), "ID")</f>
        <v>ID</v>
      </c>
      <c r="E59" s="1">
        <f t="shared" si="3"/>
        <v>56</v>
      </c>
    </row>
    <row r="60" spans="1:5" x14ac:dyDescent="0.2">
      <c r="A60" s="6"/>
      <c r="B60" s="16" t="str">
        <f t="shared" ca="1" si="0"/>
        <v>Diff Data</v>
      </c>
      <c r="C60" s="2" t="str">
        <f t="shared" ca="1" si="1"/>
        <v>AbsVal</v>
      </c>
      <c r="D60" s="1" t="str">
        <f ca="1">IF(ISNUMBER(C60),IF(COUNTIF(C60:$C$63, CONCATENATE("&gt;",$G$12)) = 0, COUNT(C60:$C$63), 0), "ID")</f>
        <v>ID</v>
      </c>
      <c r="E60" s="1">
        <f t="shared" si="3"/>
        <v>57</v>
      </c>
    </row>
    <row r="61" spans="1:5" x14ac:dyDescent="0.2">
      <c r="A61" s="6"/>
      <c r="B61" s="16" t="str">
        <f t="shared" ca="1" si="0"/>
        <v>Diff Data</v>
      </c>
      <c r="C61" s="2" t="str">
        <f t="shared" ca="1" si="1"/>
        <v>AbsVal</v>
      </c>
      <c r="D61" s="1" t="str">
        <f ca="1">IF(ISNUMBER(C61),IF(COUNTIF(C61:$C$63, CONCATENATE("&gt;",$G$12)) = 0, COUNT(C61:$C$63), 0), "ID")</f>
        <v>ID</v>
      </c>
      <c r="E61" s="1">
        <f t="shared" si="3"/>
        <v>58</v>
      </c>
    </row>
    <row r="62" spans="1:5" x14ac:dyDescent="0.2">
      <c r="A62" s="6"/>
      <c r="B62" s="16" t="str">
        <f t="shared" ca="1" si="0"/>
        <v>Diff Data</v>
      </c>
      <c r="C62" s="2" t="str">
        <f t="shared" ca="1" si="1"/>
        <v>AbsVal</v>
      </c>
      <c r="D62" s="1" t="str">
        <f ca="1">IF(ISNUMBER(C62),IF(COUNTIF(C62:$C$63, CONCATENATE("&gt;",$G$12)) = 0, COUNT(C62:$C$63), 0), "ID")</f>
        <v>ID</v>
      </c>
      <c r="E62" s="1">
        <f t="shared" si="3"/>
        <v>59</v>
      </c>
    </row>
    <row r="63" spans="1:5" x14ac:dyDescent="0.2">
      <c r="A63" s="6"/>
      <c r="B63" s="16" t="str">
        <f t="shared" ca="1" si="0"/>
        <v>Diff Data</v>
      </c>
      <c r="C63" s="2" t="str">
        <f t="shared" ca="1" si="1"/>
        <v>AbsVal</v>
      </c>
      <c r="D63" s="1" t="str">
        <f ca="1">IF(ISNUMBER(C63),IF(COUNTIF(C63:$C$63, CONCATENATE("&gt;",$G$12)) = 0, COUNT(C63:$C$63), 0), "ID")</f>
        <v>ID</v>
      </c>
      <c r="E63" s="1">
        <f t="shared" si="3"/>
        <v>60</v>
      </c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Stability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 Lipke</dc:creator>
  <cp:lastModifiedBy>Walt Lipke</cp:lastModifiedBy>
  <dcterms:created xsi:type="dcterms:W3CDTF">2006-12-23T05:42:23Z</dcterms:created>
  <dcterms:modified xsi:type="dcterms:W3CDTF">2020-07-15T22:10:13Z</dcterms:modified>
</cp:coreProperties>
</file>